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60" windowWidth="17310" windowHeight="89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4" i="1" l="1"/>
  <c r="C25" i="1"/>
  <c r="B25" i="1"/>
  <c r="D7" i="1"/>
  <c r="D6" i="1"/>
  <c r="D8" i="1"/>
  <c r="D9" i="1"/>
  <c r="D10" i="1"/>
  <c r="D11" i="1"/>
  <c r="D12" i="1"/>
  <c r="D13" i="1"/>
  <c r="D14" i="1"/>
  <c r="D15" i="1"/>
  <c r="D17" i="1"/>
  <c r="D18" i="1"/>
  <c r="D19" i="1"/>
  <c r="D20" i="1"/>
  <c r="D21" i="1"/>
  <c r="D22" i="1"/>
  <c r="D23" i="1"/>
  <c r="D25" i="1" l="1"/>
</calcChain>
</file>

<file path=xl/sharedStrings.xml><?xml version="1.0" encoding="utf-8"?>
<sst xmlns="http://schemas.openxmlformats.org/spreadsheetml/2006/main" count="24" uniqueCount="24">
  <si>
    <t>План на 2020 г.</t>
  </si>
  <si>
    <t>% исполнения</t>
  </si>
  <si>
    <t>ИТОГО</t>
  </si>
  <si>
    <t xml:space="preserve">                       Исполнение бюджета Орехово-Зуевского городского округа по расходам в разрезе муниципальных программ за 2020 г. (тыс.руб.)</t>
  </si>
  <si>
    <t>Муниципальная программа "Здравоохранение"</t>
  </si>
  <si>
    <t>Муниципальная программа "Культура"</t>
  </si>
  <si>
    <t>Муниципальная программа "Образование"</t>
  </si>
  <si>
    <t>Муниципальная программа "Социальная защита населения"</t>
  </si>
  <si>
    <t>Муниципальная программа "Спорт"</t>
  </si>
  <si>
    <t>Муниципальная программа "Развитие сельского хозяйства"</t>
  </si>
  <si>
    <t>Муниципальная программа "Экология и окружающая среда"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</si>
  <si>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</si>
  <si>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"Жилище"</t>
  </si>
  <si>
    <t>Муниципальная программа "Развитие инженерной инфраструктуры и энергоэффективности"</t>
  </si>
  <si>
    <t>Муниципальная программа "Предпринимательство"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</si>
  <si>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</si>
  <si>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</si>
  <si>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</si>
  <si>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"Цифровое муниципальное образование"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</si>
  <si>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</si>
  <si>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</si>
  <si>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</si>
  <si>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</si>
  <si>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>Фактически  исполнено на 01.11.2020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</si>
</sst>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topLeftCell="A28" zoomScale="75" workbookViewId="0">
      <selection activeCell="C25" sqref="C25"/>
    </sheetView>
  </sheetViews>
  <sheetFormatPr defaultColWidth="9.140625" defaultRowHeight="15.75" x14ac:dyDescent="0.25"/>
  <cols>
    <col min="1" max="1" width="82.85546875" style="3" customWidth="1"/>
    <col min="2" max="2" width="17.5703125" style="3" customWidth="1"/>
    <col min="3" max="3" width="19.28515625" style="3" customWidth="1"/>
    <col min="4" max="4" width="14.5703125" style="3" customWidth="1"/>
    <col min="5" max="5" width="9.140625" style="1"/>
    <col min="6" max="6" width="11.28515625" style="1" bestFit="1" customWidth="1"/>
    <col min="7" max="16384" width="9.140625" style="1"/>
  </cols>
  <sheetData>
    <row r="1" spans="1:4" ht="20.25" x14ac:dyDescent="0.3">
      <c r="A1" s="11"/>
      <c r="B1" s="11"/>
      <c r="C1" s="11"/>
      <c r="D1" s="11"/>
    </row>
    <row r="2" spans="1:4" ht="39" customHeight="1" x14ac:dyDescent="0.25">
      <c r="A2" s="10" t="s">
        <v>3</v>
      </c>
      <c r="B2" s="10"/>
      <c r="C2" s="10"/>
      <c r="D2" s="10"/>
    </row>
    <row r="3" spans="1:4" ht="39" customHeight="1" thickBot="1" x14ac:dyDescent="0.3">
      <c r="A3" s="4"/>
      <c r="B3" s="4"/>
      <c r="C3" s="4"/>
      <c r="D3" s="4"/>
    </row>
    <row r="4" spans="1:4" ht="26.45" customHeight="1" x14ac:dyDescent="0.25">
      <c r="A4" s="12"/>
      <c r="B4" s="14" t="s">
        <v>0</v>
      </c>
      <c r="C4" s="14" t="s">
        <v>23</v>
      </c>
      <c r="D4" s="16" t="s">
        <v>1</v>
      </c>
    </row>
    <row r="5" spans="1:4" ht="39.950000000000003" customHeight="1" x14ac:dyDescent="0.25">
      <c r="A5" s="13"/>
      <c r="B5" s="15"/>
      <c r="C5" s="15"/>
      <c r="D5" s="17"/>
    </row>
    <row r="6" spans="1:4" ht="25.5" customHeight="1" x14ac:dyDescent="0.25">
      <c r="A6" s="5" t="s">
        <v>4</v>
      </c>
      <c r="B6" s="2">
        <v>6811.2</v>
      </c>
      <c r="C6" s="2">
        <v>4680</v>
      </c>
      <c r="D6" s="6">
        <f>(C6/B6)*100</f>
        <v>68.710359408033824</v>
      </c>
    </row>
    <row r="7" spans="1:4" ht="25.5" customHeight="1" x14ac:dyDescent="0.25">
      <c r="A7" s="5" t="s">
        <v>5</v>
      </c>
      <c r="B7" s="2">
        <v>445264.2</v>
      </c>
      <c r="C7" s="2">
        <v>356473.5</v>
      </c>
      <c r="D7" s="6">
        <f>(C7/B7)*100</f>
        <v>80.058872911857719</v>
      </c>
    </row>
    <row r="8" spans="1:4" ht="25.5" customHeight="1" x14ac:dyDescent="0.25">
      <c r="A8" s="5" t="s">
        <v>6</v>
      </c>
      <c r="B8" s="2">
        <v>4423220.7</v>
      </c>
      <c r="C8" s="2">
        <v>3399866.6</v>
      </c>
      <c r="D8" s="6">
        <f>(C8/B8)*100</f>
        <v>76.864050667876455</v>
      </c>
    </row>
    <row r="9" spans="1:4" ht="27.95" customHeight="1" x14ac:dyDescent="0.25">
      <c r="A9" s="5" t="s">
        <v>7</v>
      </c>
      <c r="B9" s="2">
        <v>259284.5</v>
      </c>
      <c r="C9" s="2">
        <v>176783.3</v>
      </c>
      <c r="D9" s="6">
        <f t="shared" ref="D9:D23" si="0">(C9/B9)*100</f>
        <v>68.181206358266692</v>
      </c>
    </row>
    <row r="10" spans="1:4" ht="27" customHeight="1" x14ac:dyDescent="0.25">
      <c r="A10" s="5" t="s">
        <v>8</v>
      </c>
      <c r="B10" s="2">
        <v>368349.8</v>
      </c>
      <c r="C10" s="2">
        <v>277565.40000000002</v>
      </c>
      <c r="D10" s="6">
        <f t="shared" si="0"/>
        <v>75.353753415910646</v>
      </c>
    </row>
    <row r="11" spans="1:4" ht="25.5" customHeight="1" x14ac:dyDescent="0.25">
      <c r="A11" s="5" t="s">
        <v>9</v>
      </c>
      <c r="B11" s="2">
        <v>11730.4</v>
      </c>
      <c r="C11" s="2">
        <v>5914.1</v>
      </c>
      <c r="D11" s="6">
        <f t="shared" si="0"/>
        <v>50.416865580031377</v>
      </c>
    </row>
    <row r="12" spans="1:4" ht="29.25" customHeight="1" x14ac:dyDescent="0.25">
      <c r="A12" s="5" t="s">
        <v>10</v>
      </c>
      <c r="B12" s="2">
        <v>25965.8</v>
      </c>
      <c r="C12" s="2">
        <v>20510.93</v>
      </c>
      <c r="D12" s="6">
        <f t="shared" si="0"/>
        <v>78.992097297214031</v>
      </c>
    </row>
    <row r="13" spans="1:4" ht="42" customHeight="1" x14ac:dyDescent="0.25">
      <c r="A13" s="5" t="s">
        <v>11</v>
      </c>
      <c r="B13" s="2">
        <v>167312.79999999999</v>
      </c>
      <c r="C13" s="2">
        <v>108170.2</v>
      </c>
      <c r="D13" s="6">
        <f t="shared" si="0"/>
        <v>64.651479145648153</v>
      </c>
    </row>
    <row r="14" spans="1:4" ht="25.5" customHeight="1" x14ac:dyDescent="0.25">
      <c r="A14" s="5" t="s">
        <v>12</v>
      </c>
      <c r="B14" s="2">
        <v>119332.7</v>
      </c>
      <c r="C14" s="2">
        <v>86266</v>
      </c>
      <c r="D14" s="6">
        <f t="shared" si="0"/>
        <v>72.290327797829107</v>
      </c>
    </row>
    <row r="15" spans="1:4" ht="36.950000000000003" customHeight="1" x14ac:dyDescent="0.25">
      <c r="A15" s="5" t="s">
        <v>13</v>
      </c>
      <c r="B15" s="2">
        <v>491258.8</v>
      </c>
      <c r="C15" s="2">
        <v>273031.2</v>
      </c>
      <c r="D15" s="6">
        <f t="shared" si="0"/>
        <v>55.577874635528154</v>
      </c>
    </row>
    <row r="16" spans="1:4" ht="25.5" customHeight="1" x14ac:dyDescent="0.25">
      <c r="A16" s="5" t="s">
        <v>14</v>
      </c>
      <c r="B16" s="2">
        <v>3650</v>
      </c>
      <c r="C16" s="2">
        <v>1010.7</v>
      </c>
      <c r="D16" s="6">
        <v>0</v>
      </c>
    </row>
    <row r="17" spans="1:4" ht="40.5" customHeight="1" x14ac:dyDescent="0.25">
      <c r="A17" s="5" t="s">
        <v>15</v>
      </c>
      <c r="B17" s="2">
        <v>820348.5</v>
      </c>
      <c r="C17" s="2">
        <v>449583.3</v>
      </c>
      <c r="D17" s="6">
        <f t="shared" si="0"/>
        <v>54.803940032803133</v>
      </c>
    </row>
    <row r="18" spans="1:4" ht="52.5" customHeight="1" x14ac:dyDescent="0.25">
      <c r="A18" s="5" t="s">
        <v>16</v>
      </c>
      <c r="B18" s="2">
        <v>65439.1</v>
      </c>
      <c r="C18" s="2">
        <v>45726.9</v>
      </c>
      <c r="D18" s="6">
        <f t="shared" si="0"/>
        <v>69.87703070488439</v>
      </c>
    </row>
    <row r="19" spans="1:4" ht="39.950000000000003" customHeight="1" x14ac:dyDescent="0.25">
      <c r="A19" s="5" t="s">
        <v>17</v>
      </c>
      <c r="B19" s="2">
        <v>922688.4</v>
      </c>
      <c r="C19" s="2">
        <v>357158.8</v>
      </c>
      <c r="D19" s="6">
        <f t="shared" si="0"/>
        <v>38.708495739189956</v>
      </c>
    </row>
    <row r="20" spans="1:4" ht="33.950000000000003" customHeight="1" x14ac:dyDescent="0.25">
      <c r="A20" s="5" t="s">
        <v>18</v>
      </c>
      <c r="B20" s="2">
        <v>146360.79999999999</v>
      </c>
      <c r="C20" s="2">
        <v>112336</v>
      </c>
      <c r="D20" s="6">
        <f t="shared" si="0"/>
        <v>76.75279173111926</v>
      </c>
    </row>
    <row r="21" spans="1:4" ht="30.95" customHeight="1" x14ac:dyDescent="0.25">
      <c r="A21" s="5" t="s">
        <v>19</v>
      </c>
      <c r="B21" s="2">
        <v>10825.8</v>
      </c>
      <c r="C21" s="2">
        <v>1383.7</v>
      </c>
      <c r="D21" s="6">
        <f t="shared" si="0"/>
        <v>12.781503445472852</v>
      </c>
    </row>
    <row r="22" spans="1:4" ht="36.950000000000003" customHeight="1" x14ac:dyDescent="0.25">
      <c r="A22" s="5" t="s">
        <v>20</v>
      </c>
      <c r="B22" s="2">
        <v>992647.7</v>
      </c>
      <c r="C22" s="2">
        <v>576961</v>
      </c>
      <c r="D22" s="6">
        <f t="shared" si="0"/>
        <v>58.123440975081088</v>
      </c>
    </row>
    <row r="23" spans="1:4" ht="35.450000000000003" customHeight="1" x14ac:dyDescent="0.25">
      <c r="A23" s="5" t="s">
        <v>21</v>
      </c>
      <c r="B23" s="2">
        <v>1427016.3</v>
      </c>
      <c r="C23" s="2">
        <v>702196.7</v>
      </c>
      <c r="D23" s="6">
        <f t="shared" si="0"/>
        <v>49.207335613475465</v>
      </c>
    </row>
    <row r="24" spans="1:4" ht="36" customHeight="1" x14ac:dyDescent="0.25">
      <c r="A24" s="5" t="s">
        <v>22</v>
      </c>
      <c r="B24" s="2">
        <v>113351</v>
      </c>
      <c r="C24" s="2">
        <v>40477.9</v>
      </c>
      <c r="D24" s="6">
        <f>(C24/B24)*100</f>
        <v>35.71022752335665</v>
      </c>
    </row>
    <row r="25" spans="1:4" ht="36" customHeight="1" thickBot="1" x14ac:dyDescent="0.3">
      <c r="A25" s="7" t="s">
        <v>2</v>
      </c>
      <c r="B25" s="8">
        <f>SUM(B6:B24)</f>
        <v>10820858.5</v>
      </c>
      <c r="C25" s="8">
        <f>SUM(C6:C24)</f>
        <v>6996096.2300000004</v>
      </c>
      <c r="D25" s="9">
        <f>(C25/B25)*100</f>
        <v>64.653800158277647</v>
      </c>
    </row>
  </sheetData>
  <mergeCells count="6">
    <mergeCell ref="A2:D2"/>
    <mergeCell ref="A1:D1"/>
    <mergeCell ref="A4:A5"/>
    <mergeCell ref="B4:B5"/>
    <mergeCell ref="C4:C5"/>
    <mergeCell ref="D4:D5"/>
  </mergeCells>
  <phoneticPr fontId="6" type="noConversion"/>
  <printOptions horizontalCentered="1"/>
  <pageMargins left="0.51181102362204722" right="0.51181102362204722" top="0.74803149606299213" bottom="0.15748031496062992" header="0.31496062992125984" footer="0.31496062992125984"/>
  <pageSetup paperSize="9" scale="65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2020-09-04T07:49:49Z</cp:lastPrinted>
  <dcterms:created xsi:type="dcterms:W3CDTF">2020-06-10T13:32:47Z</dcterms:created>
  <dcterms:modified xsi:type="dcterms:W3CDTF">2020-11-11T12:15:48Z</dcterms:modified>
</cp:coreProperties>
</file>