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7310" windowHeight="88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9" i="1" l="1"/>
  <c r="D19" i="1"/>
  <c r="G6" i="1"/>
  <c r="B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F21" i="1"/>
  <c r="E21" i="1"/>
  <c r="C21" i="1"/>
  <c r="G7" i="1"/>
  <c r="H7" i="1" s="1"/>
  <c r="G8" i="1"/>
  <c r="G9" i="1"/>
  <c r="H9" i="1" s="1"/>
  <c r="G10" i="1"/>
  <c r="G11" i="1"/>
  <c r="H11" i="1" s="1"/>
  <c r="G12" i="1"/>
  <c r="G13" i="1"/>
  <c r="H13" i="1" s="1"/>
  <c r="G14" i="1"/>
  <c r="G15" i="1"/>
  <c r="G16" i="1"/>
  <c r="H16" i="1" s="1"/>
  <c r="G17" i="1"/>
  <c r="H17" i="1" s="1"/>
  <c r="G18" i="1"/>
  <c r="G20" i="1"/>
  <c r="H15" i="1" l="1"/>
  <c r="G21" i="1"/>
  <c r="H20" i="1"/>
  <c r="D21" i="1"/>
  <c r="H19" i="1"/>
  <c r="H18" i="1"/>
  <c r="H14" i="1"/>
  <c r="H12" i="1"/>
  <c r="H10" i="1"/>
  <c r="H8" i="1"/>
  <c r="H6" i="1"/>
  <c r="H21" i="1" l="1"/>
</calcChain>
</file>

<file path=xl/sharedStrings.xml><?xml version="1.0" encoding="utf-8"?>
<sst xmlns="http://schemas.openxmlformats.org/spreadsheetml/2006/main" count="26" uniqueCount="22">
  <si>
    <t>% исполнения</t>
  </si>
  <si>
    <t>ИТОГО</t>
  </si>
  <si>
    <t>Ликино-Дулево</t>
  </si>
  <si>
    <t>Орехово-Зуево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</si>
  <si>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</si>
  <si>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</si>
  <si>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</si>
  <si>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</si>
  <si>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</si>
  <si>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</si>
  <si>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«Доступная среда» </t>
  </si>
  <si>
    <t>Муниципальная программа "Сельское хозяйство"</t>
  </si>
  <si>
    <t>Муниципальная программа Муниципальное управление"</t>
  </si>
  <si>
    <t>Муниципальная программа «Информирование населения о деятельности органов местного самоуправления» </t>
  </si>
  <si>
    <t>Муниципальная программа «Развитие транспортной системы» </t>
  </si>
  <si>
    <t>Муниципальная программа "Формирование современной комфортной среды"</t>
  </si>
  <si>
    <t>Муниципальная программа "Безопасность"</t>
  </si>
  <si>
    <t xml:space="preserve">План на 2019 г. 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</si>
  <si>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</si>
  <si>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</si>
  <si>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 xml:space="preserve">                  Исполнение бюджетов городских округов Орехово-Зуево и Ликино-Дулёво по расходам                                                                                             в разрезе муниципальных программ за 2019 г. (тыс.руб.)</t>
  </si>
  <si>
    <t xml:space="preserve">Фактически  исполнено на 01.11.2019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</si>
</sst>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B4" sqref="B4:D4"/>
    </sheetView>
  </sheetViews>
  <sheetFormatPr defaultColWidth="9.140625" defaultRowHeight="15.75" x14ac:dyDescent="0.25"/>
  <cols>
    <col min="1" max="1" width="49.85546875" style="2" customWidth="1"/>
    <col min="2" max="2" width="19.140625" style="2" customWidth="1"/>
    <col min="3" max="4" width="19.28515625" style="2" customWidth="1"/>
    <col min="5" max="5" width="19" style="2" customWidth="1"/>
    <col min="6" max="6" width="17.85546875" style="2" customWidth="1"/>
    <col min="7" max="8" width="17.42578125" style="2" customWidth="1"/>
    <col min="9" max="9" width="9.140625" style="1"/>
    <col min="10" max="10" width="11.28515625" style="1" bestFit="1" customWidth="1"/>
    <col min="11" max="16384" width="9.140625" style="1"/>
  </cols>
  <sheetData>
    <row r="1" spans="1:8" ht="20.25" x14ac:dyDescent="0.3">
      <c r="A1" s="17"/>
      <c r="B1" s="17"/>
      <c r="C1" s="17"/>
      <c r="D1" s="17"/>
      <c r="E1" s="17"/>
      <c r="F1" s="17"/>
      <c r="G1" s="17"/>
      <c r="H1" s="17"/>
    </row>
    <row r="2" spans="1:8" ht="39" customHeight="1" x14ac:dyDescent="0.25">
      <c r="A2" s="15" t="s">
        <v>20</v>
      </c>
      <c r="B2" s="15"/>
      <c r="C2" s="15"/>
      <c r="D2" s="15"/>
      <c r="E2" s="15"/>
      <c r="F2" s="15"/>
      <c r="G2" s="15"/>
      <c r="H2" s="15"/>
    </row>
    <row r="3" spans="1:8" ht="29.45" customHeight="1" thickBot="1" x14ac:dyDescent="0.3">
      <c r="A3" s="7"/>
      <c r="B3" s="7"/>
      <c r="C3" s="7"/>
      <c r="D3" s="7"/>
      <c r="E3" s="7"/>
      <c r="F3" s="7"/>
      <c r="G3" s="7"/>
      <c r="H3" s="7"/>
    </row>
    <row r="4" spans="1:8" ht="26.45" customHeight="1" x14ac:dyDescent="0.25">
      <c r="A4" s="20"/>
      <c r="B4" s="16" t="s">
        <v>17</v>
      </c>
      <c r="C4" s="16"/>
      <c r="D4" s="16"/>
      <c r="E4" s="16" t="s">
        <v>21</v>
      </c>
      <c r="F4" s="16"/>
      <c r="G4" s="16"/>
      <c r="H4" s="18" t="s">
        <v>0</v>
      </c>
    </row>
    <row r="5" spans="1:8" ht="39.950000000000003" customHeight="1" x14ac:dyDescent="0.25">
      <c r="A5" s="21"/>
      <c r="B5" s="13" t="s">
        <v>2</v>
      </c>
      <c r="C5" s="13" t="s">
        <v>3</v>
      </c>
      <c r="D5" s="13" t="s">
        <v>1</v>
      </c>
      <c r="E5" s="13" t="s">
        <v>2</v>
      </c>
      <c r="F5" s="13" t="s">
        <v>3</v>
      </c>
      <c r="G5" s="9" t="s">
        <v>1</v>
      </c>
      <c r="H5" s="19"/>
    </row>
    <row r="6" spans="1:8" ht="33.950000000000003" customHeight="1" x14ac:dyDescent="0.25">
      <c r="A6" s="8" t="s">
        <v>4</v>
      </c>
      <c r="B6" s="11">
        <v>246794</v>
      </c>
      <c r="C6" s="11">
        <v>318839.8</v>
      </c>
      <c r="D6" s="11">
        <f t="shared" ref="D6:D20" si="0">B6+C6</f>
        <v>565633.80000000005</v>
      </c>
      <c r="E6" s="14">
        <v>210864</v>
      </c>
      <c r="F6" s="11">
        <v>221510.7</v>
      </c>
      <c r="G6" s="3">
        <f>E6+F6</f>
        <v>432374.7</v>
      </c>
      <c r="H6" s="4">
        <f t="shared" ref="H6:H20" si="1">(G6/D6)*100</f>
        <v>76.440746645621246</v>
      </c>
    </row>
    <row r="7" spans="1:8" ht="33.950000000000003" customHeight="1" x14ac:dyDescent="0.25">
      <c r="A7" s="8" t="s">
        <v>5</v>
      </c>
      <c r="B7" s="11">
        <v>2176671.7000000002</v>
      </c>
      <c r="C7" s="11">
        <v>2919872.8</v>
      </c>
      <c r="D7" s="11">
        <f t="shared" si="0"/>
        <v>5096544.5</v>
      </c>
      <c r="E7" s="11">
        <v>1622161.5</v>
      </c>
      <c r="F7" s="11">
        <v>2082160.1</v>
      </c>
      <c r="G7" s="3">
        <f>E7+F7</f>
        <v>3704321.6</v>
      </c>
      <c r="H7" s="4">
        <f t="shared" si="1"/>
        <v>72.683003160278503</v>
      </c>
    </row>
    <row r="8" spans="1:8" ht="33.950000000000003" customHeight="1" x14ac:dyDescent="0.25">
      <c r="A8" s="8" t="s">
        <v>10</v>
      </c>
      <c r="B8" s="11">
        <v>90292</v>
      </c>
      <c r="C8" s="11">
        <v>80039</v>
      </c>
      <c r="D8" s="11">
        <f t="shared" si="0"/>
        <v>170331</v>
      </c>
      <c r="E8" s="11">
        <v>73402.3</v>
      </c>
      <c r="F8" s="11">
        <v>61019.8</v>
      </c>
      <c r="G8" s="3">
        <f t="shared" ref="G8:G21" si="2">E8+F8</f>
        <v>134422.1</v>
      </c>
      <c r="H8" s="4">
        <f t="shared" si="1"/>
        <v>78.918165219484422</v>
      </c>
    </row>
    <row r="9" spans="1:8" ht="33.950000000000003" customHeight="1" x14ac:dyDescent="0.25">
      <c r="A9" s="8" t="s">
        <v>6</v>
      </c>
      <c r="B9" s="11">
        <v>183128.4</v>
      </c>
      <c r="C9" s="11">
        <v>566535.69999999995</v>
      </c>
      <c r="D9" s="11">
        <f t="shared" si="0"/>
        <v>749664.1</v>
      </c>
      <c r="E9" s="11">
        <v>137063.70000000001</v>
      </c>
      <c r="F9" s="11">
        <v>368198.5</v>
      </c>
      <c r="G9" s="3">
        <f t="shared" si="2"/>
        <v>505262.2</v>
      </c>
      <c r="H9" s="4">
        <f t="shared" si="1"/>
        <v>67.398478865401188</v>
      </c>
    </row>
    <row r="10" spans="1:8" ht="33.950000000000003" customHeight="1" x14ac:dyDescent="0.25">
      <c r="A10" s="8" t="s">
        <v>11</v>
      </c>
      <c r="B10" s="11">
        <v>17760.7</v>
      </c>
      <c r="C10" s="11">
        <v>34579.1</v>
      </c>
      <c r="D10" s="11">
        <f t="shared" si="0"/>
        <v>52339.8</v>
      </c>
      <c r="E10" s="11">
        <v>3545</v>
      </c>
      <c r="F10" s="11">
        <v>753.6</v>
      </c>
      <c r="G10" s="3">
        <f t="shared" si="2"/>
        <v>4298.6000000000004</v>
      </c>
      <c r="H10" s="4">
        <f t="shared" si="1"/>
        <v>8.2128705115418867</v>
      </c>
    </row>
    <row r="11" spans="1:8" ht="33.950000000000003" customHeight="1" x14ac:dyDescent="0.25">
      <c r="A11" s="8" t="s">
        <v>7</v>
      </c>
      <c r="B11" s="11">
        <v>59810.1</v>
      </c>
      <c r="C11" s="11">
        <v>1789.82</v>
      </c>
      <c r="D11" s="11">
        <f t="shared" si="0"/>
        <v>61599.92</v>
      </c>
      <c r="E11" s="11">
        <v>20119.599999999999</v>
      </c>
      <c r="F11" s="11">
        <v>724.9</v>
      </c>
      <c r="G11" s="3">
        <f t="shared" si="2"/>
        <v>20844.5</v>
      </c>
      <c r="H11" s="4">
        <f t="shared" si="1"/>
        <v>33.838517972101265</v>
      </c>
    </row>
    <row r="12" spans="1:8" ht="42" customHeight="1" x14ac:dyDescent="0.25">
      <c r="A12" s="8" t="s">
        <v>16</v>
      </c>
      <c r="B12" s="11">
        <v>72926.2</v>
      </c>
      <c r="C12" s="11">
        <v>50887.8</v>
      </c>
      <c r="D12" s="11">
        <f t="shared" si="0"/>
        <v>123814</v>
      </c>
      <c r="E12" s="11">
        <v>34540.9</v>
      </c>
      <c r="F12" s="11">
        <v>32546</v>
      </c>
      <c r="G12" s="3">
        <f t="shared" si="2"/>
        <v>67086.899999999994</v>
      </c>
      <c r="H12" s="4">
        <f t="shared" si="1"/>
        <v>54.183614130873728</v>
      </c>
    </row>
    <row r="13" spans="1:8" ht="32.450000000000003" customHeight="1" x14ac:dyDescent="0.25">
      <c r="A13" s="8" t="s">
        <v>8</v>
      </c>
      <c r="B13" s="11">
        <v>121836.4</v>
      </c>
      <c r="C13" s="11">
        <v>62778.400000000001</v>
      </c>
      <c r="D13" s="11">
        <f t="shared" si="0"/>
        <v>184614.8</v>
      </c>
      <c r="E13" s="11">
        <v>82159.899999999994</v>
      </c>
      <c r="F13" s="11">
        <v>58887.3</v>
      </c>
      <c r="G13" s="3">
        <f t="shared" si="2"/>
        <v>141047.20000000001</v>
      </c>
      <c r="H13" s="4">
        <f t="shared" si="1"/>
        <v>76.400808602560588</v>
      </c>
    </row>
    <row r="14" spans="1:8" ht="39.950000000000003" customHeight="1" x14ac:dyDescent="0.25">
      <c r="A14" s="8" t="s">
        <v>9</v>
      </c>
      <c r="B14" s="11">
        <v>95815.2</v>
      </c>
      <c r="C14" s="11">
        <v>30718.6</v>
      </c>
      <c r="D14" s="11">
        <f t="shared" si="0"/>
        <v>126533.79999999999</v>
      </c>
      <c r="E14" s="11">
        <v>51247.4</v>
      </c>
      <c r="F14" s="11">
        <v>22249.1</v>
      </c>
      <c r="G14" s="3">
        <f t="shared" si="2"/>
        <v>73496.5</v>
      </c>
      <c r="H14" s="4">
        <f t="shared" si="1"/>
        <v>58.084480194224788</v>
      </c>
    </row>
    <row r="15" spans="1:8" ht="40.5" customHeight="1" x14ac:dyDescent="0.25">
      <c r="A15" s="8" t="s">
        <v>12</v>
      </c>
      <c r="B15" s="11">
        <v>186477.1</v>
      </c>
      <c r="C15" s="11">
        <v>391905.3</v>
      </c>
      <c r="D15" s="11">
        <f t="shared" si="0"/>
        <v>578382.4</v>
      </c>
      <c r="E15" s="11">
        <v>123487</v>
      </c>
      <c r="F15" s="11">
        <v>243349.1</v>
      </c>
      <c r="G15" s="3">
        <f t="shared" si="2"/>
        <v>366836.1</v>
      </c>
      <c r="H15" s="4">
        <f t="shared" si="1"/>
        <v>63.424492169886214</v>
      </c>
    </row>
    <row r="16" spans="1:8" ht="52.5" customHeight="1" x14ac:dyDescent="0.25">
      <c r="A16" s="8" t="s">
        <v>13</v>
      </c>
      <c r="B16" s="11">
        <v>18341.3</v>
      </c>
      <c r="C16" s="11">
        <v>10171.799999999999</v>
      </c>
      <c r="D16" s="11">
        <f t="shared" si="0"/>
        <v>28513.1</v>
      </c>
      <c r="E16" s="11">
        <v>14986.9</v>
      </c>
      <c r="F16" s="11">
        <v>7622.6</v>
      </c>
      <c r="G16" s="3">
        <f t="shared" si="2"/>
        <v>22609.5</v>
      </c>
      <c r="H16" s="4">
        <f t="shared" si="1"/>
        <v>79.295131009956833</v>
      </c>
    </row>
    <row r="17" spans="1:8" ht="39.950000000000003" customHeight="1" x14ac:dyDescent="0.25">
      <c r="A17" s="8" t="s">
        <v>14</v>
      </c>
      <c r="B17" s="11">
        <v>239574.1</v>
      </c>
      <c r="C17" s="11">
        <v>269947.75</v>
      </c>
      <c r="D17" s="11">
        <f t="shared" si="0"/>
        <v>509521.85</v>
      </c>
      <c r="E17" s="11">
        <v>153595.20000000001</v>
      </c>
      <c r="F17" s="11">
        <v>127797.4</v>
      </c>
      <c r="G17" s="3">
        <f t="shared" si="2"/>
        <v>281392.59999999998</v>
      </c>
      <c r="H17" s="4">
        <f t="shared" si="1"/>
        <v>55.226797437636876</v>
      </c>
    </row>
    <row r="18" spans="1:8" ht="41.45" customHeight="1" x14ac:dyDescent="0.25">
      <c r="A18" s="8" t="s">
        <v>19</v>
      </c>
      <c r="B18" s="11">
        <v>232013.7</v>
      </c>
      <c r="C18" s="11">
        <v>40229.300000000003</v>
      </c>
      <c r="D18" s="11">
        <f t="shared" si="0"/>
        <v>272243</v>
      </c>
      <c r="E18" s="11">
        <v>191165.7</v>
      </c>
      <c r="F18" s="11">
        <v>0</v>
      </c>
      <c r="G18" s="3">
        <f t="shared" si="2"/>
        <v>191165.7</v>
      </c>
      <c r="H18" s="4">
        <f t="shared" si="1"/>
        <v>70.2187751383874</v>
      </c>
    </row>
    <row r="19" spans="1:8" ht="38.450000000000003" customHeight="1" x14ac:dyDescent="0.25">
      <c r="A19" s="8" t="s">
        <v>15</v>
      </c>
      <c r="B19" s="11">
        <v>470143.5</v>
      </c>
      <c r="C19" s="11">
        <v>834032.4</v>
      </c>
      <c r="D19" s="11">
        <f t="shared" si="0"/>
        <v>1304175.8999999999</v>
      </c>
      <c r="E19" s="11">
        <v>273863.2</v>
      </c>
      <c r="F19" s="11">
        <v>354529.6</v>
      </c>
      <c r="G19" s="3">
        <f t="shared" si="2"/>
        <v>628392.80000000005</v>
      </c>
      <c r="H19" s="4">
        <f t="shared" si="1"/>
        <v>48.183132352008656</v>
      </c>
    </row>
    <row r="20" spans="1:8" ht="35.450000000000003" customHeight="1" x14ac:dyDescent="0.25">
      <c r="A20" s="8" t="s">
        <v>18</v>
      </c>
      <c r="B20" s="11">
        <v>83768.2</v>
      </c>
      <c r="C20" s="11">
        <v>75900</v>
      </c>
      <c r="D20" s="11">
        <f t="shared" si="0"/>
        <v>159668.20000000001</v>
      </c>
      <c r="E20" s="11">
        <v>64996.3</v>
      </c>
      <c r="F20" s="11">
        <v>63490.1</v>
      </c>
      <c r="G20" s="3">
        <f t="shared" si="2"/>
        <v>128486.39999999999</v>
      </c>
      <c r="H20" s="4">
        <f t="shared" si="1"/>
        <v>80.4708764801006</v>
      </c>
    </row>
    <row r="21" spans="1:8" ht="36" customHeight="1" thickBot="1" x14ac:dyDescent="0.3">
      <c r="A21" s="5" t="s">
        <v>1</v>
      </c>
      <c r="B21" s="12">
        <f>SUM(B6:B20)</f>
        <v>4295352.6000000006</v>
      </c>
      <c r="C21" s="12">
        <f>SUM(C6:C20)</f>
        <v>5688227.5699999994</v>
      </c>
      <c r="D21" s="12">
        <f>SUM(D6:D20)</f>
        <v>9983580.1699999981</v>
      </c>
      <c r="E21" s="12">
        <f>SUM(E6:E20)</f>
        <v>3057198.6</v>
      </c>
      <c r="F21" s="12">
        <f>SUM(F6:F20)</f>
        <v>3644838.8000000003</v>
      </c>
      <c r="G21" s="6">
        <f t="shared" si="2"/>
        <v>6702037.4000000004</v>
      </c>
      <c r="H21" s="10">
        <f>(G21/D21)*100</f>
        <v>67.130601306124447</v>
      </c>
    </row>
  </sheetData>
  <mergeCells count="6">
    <mergeCell ref="A2:H2"/>
    <mergeCell ref="E4:G4"/>
    <mergeCell ref="A1:H1"/>
    <mergeCell ref="H4:H5"/>
    <mergeCell ref="A4:A5"/>
    <mergeCell ref="B4:D4"/>
  </mergeCells>
  <phoneticPr fontId="6" type="noConversion"/>
  <pageMargins left="0.51181102362204722" right="0.51181102362204722" top="0.74803149606299213" bottom="0.15748031496062992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2020-08-14T06:37:14Z</cp:lastPrinted>
  <dcterms:created xsi:type="dcterms:W3CDTF">2020-06-10T13:32:47Z</dcterms:created>
  <dcterms:modified xsi:type="dcterms:W3CDTF">2020-11-09T16:52:19Z</dcterms:modified>
</cp:coreProperties>
</file>